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35" yWindow="165" windowWidth="21420" windowHeight="15870" tabRatio="500" activeTab="0"/>
  </bookViews>
  <sheets>
    <sheet name="Droite de charge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<sst xmlns="http://schemas.openxmlformats.org/spreadsheetml/2006/main" count="22" uniqueCount="16">
  <si>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V</t>
  </si>
  <si>
    <t>Ua</t>
  </si>
  <si>
    <t>Zaa</t>
  </si>
  <si>
    <t>Ia(max)</t>
  </si>
  <si>
    <t>Classe B</t>
  </si>
  <si>
    <t>Z</t>
  </si>
  <si>
    <t>Classe A</t>
  </si>
  <si>
    <t>Iacc</t>
  </si>
  <si>
    <t>Ia(bias)</t>
  </si>
  <si>
    <t>Bias</t>
  </si>
  <si>
    <t>P(dissip max)</t>
  </si>
  <si>
    <t>W</t>
  </si>
  <si>
    <t>mA</t>
  </si>
  <si>
    <t>Ω</t>
  </si>
  <si>
    <t>Input</t>
  </si>
  <si>
    <t>Output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</si>
</sst>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1.25"/>
      <color indexed="8"/>
      <name val="Verdana"/>
      <family val="0"/>
    </font>
    <font>
      <sz val="10.35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176" fontId="0" fillId="0" borderId="10" xfId="0" applyNumberFormat="1" applyBorder="1" applyAlignment="1">
      <alignment/>
    </xf>
    <xf numFmtId="9" fontId="0" fillId="33" borderId="16" xfId="50" applyFill="1" applyBorder="1" applyAlignment="1">
      <alignment/>
    </xf>
    <xf numFmtId="176" fontId="5" fillId="34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125"/>
          <c:w val="0.82075"/>
          <c:h val="0.9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'Droite de charge'!$B$1</c:f>
              <c:strCache>
                <c:ptCount val="1"/>
                <c:pt idx="0">
                  <c:v>10W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charge'!$B$2:$B$52</c:f>
              <c:numCache/>
            </c:numRef>
          </c:yVal>
          <c:smooth val="1"/>
        </c:ser>
        <c:ser>
          <c:idx val="1"/>
          <c:order val="1"/>
          <c:tx>
            <c:strRef>
              <c:f>'Droite de charge'!$C$1</c:f>
              <c:strCache>
                <c:ptCount val="1"/>
                <c:pt idx="0">
                  <c:v>20W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charge'!$C$2:$C$52</c:f>
              <c:numCache/>
            </c:numRef>
          </c:yVal>
          <c:smooth val="1"/>
        </c:ser>
        <c:ser>
          <c:idx val="2"/>
          <c:order val="2"/>
          <c:tx>
            <c:strRef>
              <c:f>'Droite de charge'!$D$1</c:f>
              <c:strCache>
                <c:ptCount val="1"/>
                <c:pt idx="0">
                  <c:v>Classe A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charge'!$D$2:$D$52</c:f>
              <c:numCache/>
            </c:numRef>
          </c:yVal>
          <c:smooth val="1"/>
        </c:ser>
        <c:ser>
          <c:idx val="3"/>
          <c:order val="3"/>
          <c:tx>
            <c:strRef>
              <c:f>'Droite de charge'!$E$1</c:f>
              <c:strCache>
                <c:ptCount val="1"/>
                <c:pt idx="0">
                  <c:v>Classe B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charge'!$E$2:$E$52</c:f>
              <c:numCache/>
            </c:numRef>
          </c:yVal>
          <c:smooth val="1"/>
        </c:ser>
        <c:axId val="44827085"/>
        <c:axId val="790582"/>
      </c:scatterChart>
      <c:valAx>
        <c:axId val="4482708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Ua (V)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 val="autoZero"/>
        <c:crossBetween val="midCat"/>
        <c:dispUnits/>
        <c:majorUnit val="40"/>
      </c:valAx>
      <c:valAx>
        <c:axId val="79058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Ia (mA)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 val="autoZero"/>
        <c:crossBetween val="midCat"/>
        <c:dispUnits/>
        <c:majorUnit val="2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2025"/>
          <c:w val="0.12175"/>
          <c:h val="0.1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762000</xdr:colOff>
      <xdr:row>52</xdr:row>
      <xdr:rowOff>76200</xdr:rowOff>
    </xdr:to>
    <xdr:graphicFrame>
      <xdr:nvGraphicFramePr>
        <xdr:cNvPr id="1" name="Graphique 1"/>
        <xdr:cNvGraphicFramePr/>
      </xdr:nvGraphicFramePr>
      <xdr:xfrm>
        <a:off x="0" y="0"/>
        <a:ext cx="830580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4">
      <selection activeCell="L9" sqref="L9"/>
    </sheetView>
  </sheetViews>
  <sheetFormatPr defaultColWidth="11.00390625" defaultRowHeight="12.75"/>
  <cols>
    <col min="11" max="11" width="12.00390625" style="0" customWidth="1"/>
  </cols>
  <sheetData>
    <row r="1" spans="1:5" ht="12.75">
      <c r="A1" t="s">
        <v>0</v>
      </c>
      <c r="B1" t="str">
        <f>L6&amp;"W"</f>
        <v>10W</v>
      </c>
      <c r="C1" t="str">
        <f>2*L6&amp;"W"</f>
        <v>20W</v>
      </c>
      <c r="D1" t="s">
        <v>6</v>
      </c>
      <c r="E1" t="s">
        <v>4</v>
      </c>
    </row>
    <row r="2" spans="1:5" ht="12.75">
      <c r="A2">
        <v>0</v>
      </c>
      <c r="D2">
        <f aca="true" t="shared" si="0" ref="D2:D33">L$17-((L$17-L$13)/L$7*A2)</f>
        <v>235.77358490566039</v>
      </c>
      <c r="E2">
        <f aca="true" t="shared" si="1" ref="E2:E33">M$17-(M$17/L$7*A2)</f>
        <v>424</v>
      </c>
    </row>
    <row r="3" spans="1:5" ht="12.75">
      <c r="A3">
        <v>10</v>
      </c>
      <c r="B3">
        <f aca="true" t="shared" si="2" ref="B3:B34">L$6/A3*1000</f>
        <v>1000</v>
      </c>
      <c r="C3">
        <f aca="true" t="shared" si="3" ref="C3:C34">2*L$6/A3*1000</f>
        <v>2000</v>
      </c>
      <c r="D3">
        <f t="shared" si="0"/>
        <v>227.77358490566039</v>
      </c>
      <c r="E3">
        <f t="shared" si="1"/>
        <v>408</v>
      </c>
    </row>
    <row r="4" spans="1:5" ht="12.75">
      <c r="A4">
        <v>20</v>
      </c>
      <c r="B4">
        <f t="shared" si="2"/>
        <v>500</v>
      </c>
      <c r="C4">
        <f t="shared" si="3"/>
        <v>1000</v>
      </c>
      <c r="D4">
        <f t="shared" si="0"/>
        <v>219.77358490566039</v>
      </c>
      <c r="E4">
        <f t="shared" si="1"/>
        <v>392</v>
      </c>
    </row>
    <row r="5" spans="1:11" ht="13.5" thickBot="1">
      <c r="A5">
        <v>30</v>
      </c>
      <c r="B5">
        <f t="shared" si="2"/>
        <v>333.3333333333333</v>
      </c>
      <c r="C5">
        <f t="shared" si="3"/>
        <v>666.6666666666666</v>
      </c>
      <c r="D5">
        <f t="shared" si="0"/>
        <v>211.77358490566039</v>
      </c>
      <c r="E5">
        <f t="shared" si="1"/>
        <v>376</v>
      </c>
      <c r="K5" t="s">
        <v>14</v>
      </c>
    </row>
    <row r="6" spans="1:13" ht="12.75">
      <c r="A6">
        <v>40</v>
      </c>
      <c r="B6">
        <f t="shared" si="2"/>
        <v>250</v>
      </c>
      <c r="C6">
        <f t="shared" si="3"/>
        <v>500</v>
      </c>
      <c r="D6">
        <f t="shared" si="0"/>
        <v>203.77358490566039</v>
      </c>
      <c r="E6">
        <f t="shared" si="1"/>
        <v>360</v>
      </c>
      <c r="K6" s="2" t="s">
        <v>10</v>
      </c>
      <c r="L6" s="3">
        <v>10</v>
      </c>
      <c r="M6" t="s">
        <v>11</v>
      </c>
    </row>
    <row r="7" spans="1:13" ht="12.75">
      <c r="A7">
        <v>50</v>
      </c>
      <c r="B7">
        <f t="shared" si="2"/>
        <v>200</v>
      </c>
      <c r="C7">
        <f t="shared" si="3"/>
        <v>400</v>
      </c>
      <c r="D7">
        <f t="shared" si="0"/>
        <v>195.77358490566039</v>
      </c>
      <c r="E7">
        <f t="shared" si="1"/>
        <v>344</v>
      </c>
      <c r="K7" s="4" t="s">
        <v>1</v>
      </c>
      <c r="L7" s="5">
        <v>265</v>
      </c>
      <c r="M7" t="s">
        <v>0</v>
      </c>
    </row>
    <row r="8" spans="1:13" ht="12.75">
      <c r="A8">
        <v>60</v>
      </c>
      <c r="B8">
        <f t="shared" si="2"/>
        <v>166.66666666666666</v>
      </c>
      <c r="C8">
        <f t="shared" si="3"/>
        <v>333.3333333333333</v>
      </c>
      <c r="D8">
        <f t="shared" si="0"/>
        <v>187.77358490566039</v>
      </c>
      <c r="E8">
        <f t="shared" si="1"/>
        <v>328</v>
      </c>
      <c r="K8" s="4" t="s">
        <v>2</v>
      </c>
      <c r="L8" s="5">
        <v>2500</v>
      </c>
      <c r="M8" t="s">
        <v>13</v>
      </c>
    </row>
    <row r="9" spans="1:12" ht="13.5" thickBot="1">
      <c r="A9">
        <v>70</v>
      </c>
      <c r="B9">
        <f t="shared" si="2"/>
        <v>142.85714285714286</v>
      </c>
      <c r="C9">
        <f t="shared" si="3"/>
        <v>285.7142857142857</v>
      </c>
      <c r="D9">
        <f t="shared" si="0"/>
        <v>179.77358490566039</v>
      </c>
      <c r="E9">
        <f t="shared" si="1"/>
        <v>312</v>
      </c>
      <c r="K9" s="6" t="s">
        <v>9</v>
      </c>
      <c r="L9" s="8">
        <v>0.63</v>
      </c>
    </row>
    <row r="10" spans="1:5" ht="12.75">
      <c r="A10">
        <v>80</v>
      </c>
      <c r="B10">
        <f t="shared" si="2"/>
        <v>125</v>
      </c>
      <c r="C10">
        <f t="shared" si="3"/>
        <v>250</v>
      </c>
      <c r="D10">
        <f t="shared" si="0"/>
        <v>171.77358490566039</v>
      </c>
      <c r="E10">
        <f t="shared" si="1"/>
        <v>296</v>
      </c>
    </row>
    <row r="11" spans="1:11" ht="12.75">
      <c r="A11">
        <v>90</v>
      </c>
      <c r="B11">
        <f t="shared" si="2"/>
        <v>111.1111111111111</v>
      </c>
      <c r="C11">
        <f t="shared" si="3"/>
        <v>222.2222222222222</v>
      </c>
      <c r="D11">
        <f t="shared" si="0"/>
        <v>163.77358490566039</v>
      </c>
      <c r="E11">
        <f t="shared" si="1"/>
        <v>280</v>
      </c>
      <c r="K11" t="s">
        <v>15</v>
      </c>
    </row>
    <row r="12" spans="1:13" ht="12.75">
      <c r="A12">
        <v>100</v>
      </c>
      <c r="B12">
        <f t="shared" si="2"/>
        <v>100</v>
      </c>
      <c r="C12">
        <f t="shared" si="3"/>
        <v>200</v>
      </c>
      <c r="D12">
        <f t="shared" si="0"/>
        <v>155.77358490566039</v>
      </c>
      <c r="E12">
        <f t="shared" si="1"/>
        <v>264</v>
      </c>
      <c r="K12" s="1" t="s">
        <v>3</v>
      </c>
      <c r="L12" s="7">
        <f>L6/L7*1000</f>
        <v>37.73584905660377</v>
      </c>
      <c r="M12" t="s">
        <v>12</v>
      </c>
    </row>
    <row r="13" spans="1:13" ht="12.75">
      <c r="A13">
        <v>110</v>
      </c>
      <c r="B13">
        <f t="shared" si="2"/>
        <v>90.9090909090909</v>
      </c>
      <c r="C13">
        <f t="shared" si="3"/>
        <v>181.8181818181818</v>
      </c>
      <c r="D13">
        <f t="shared" si="0"/>
        <v>147.77358490566039</v>
      </c>
      <c r="E13">
        <f t="shared" si="1"/>
        <v>248</v>
      </c>
      <c r="K13" s="1" t="s">
        <v>8</v>
      </c>
      <c r="L13" s="9">
        <f>L9*L12</f>
        <v>23.773584905660375</v>
      </c>
      <c r="M13" t="s">
        <v>12</v>
      </c>
    </row>
    <row r="14" spans="1:5" ht="12.75">
      <c r="A14">
        <v>120</v>
      </c>
      <c r="B14">
        <f t="shared" si="2"/>
        <v>83.33333333333333</v>
      </c>
      <c r="C14">
        <f t="shared" si="3"/>
        <v>166.66666666666666</v>
      </c>
      <c r="D14">
        <f t="shared" si="0"/>
        <v>139.77358490566039</v>
      </c>
      <c r="E14">
        <f t="shared" si="1"/>
        <v>232</v>
      </c>
    </row>
    <row r="15" spans="1:13" ht="12.75">
      <c r="A15">
        <v>130</v>
      </c>
      <c r="B15">
        <f t="shared" si="2"/>
        <v>76.92307692307693</v>
      </c>
      <c r="C15">
        <f t="shared" si="3"/>
        <v>153.84615384615387</v>
      </c>
      <c r="D15">
        <f t="shared" si="0"/>
        <v>131.77358490566039</v>
      </c>
      <c r="E15">
        <f t="shared" si="1"/>
        <v>216</v>
      </c>
      <c r="K15" s="1"/>
      <c r="L15" s="1" t="s">
        <v>6</v>
      </c>
      <c r="M15" s="1" t="s">
        <v>4</v>
      </c>
    </row>
    <row r="16" spans="1:14" ht="12.75">
      <c r="A16">
        <v>140</v>
      </c>
      <c r="B16">
        <f t="shared" si="2"/>
        <v>71.42857142857143</v>
      </c>
      <c r="C16">
        <f t="shared" si="3"/>
        <v>142.85714285714286</v>
      </c>
      <c r="D16">
        <f t="shared" si="0"/>
        <v>123.77358490566039</v>
      </c>
      <c r="E16">
        <f t="shared" si="1"/>
        <v>200</v>
      </c>
      <c r="K16" s="1" t="s">
        <v>5</v>
      </c>
      <c r="L16" s="1">
        <f>L8/2</f>
        <v>1250</v>
      </c>
      <c r="M16" s="1">
        <f>L8/4</f>
        <v>625</v>
      </c>
      <c r="N16" t="s">
        <v>13</v>
      </c>
    </row>
    <row r="17" spans="1:14" ht="12.75">
      <c r="A17">
        <v>150</v>
      </c>
      <c r="B17">
        <f t="shared" si="2"/>
        <v>66.66666666666667</v>
      </c>
      <c r="C17">
        <f t="shared" si="3"/>
        <v>133.33333333333334</v>
      </c>
      <c r="D17">
        <f t="shared" si="0"/>
        <v>115.77358490566039</v>
      </c>
      <c r="E17">
        <f t="shared" si="1"/>
        <v>184</v>
      </c>
      <c r="K17" s="1" t="s">
        <v>7</v>
      </c>
      <c r="L17" s="7">
        <f>L7/L16*1000+L13</f>
        <v>235.77358490566039</v>
      </c>
      <c r="M17" s="7">
        <f>L7/M16*1000</f>
        <v>424</v>
      </c>
      <c r="N17" t="s">
        <v>12</v>
      </c>
    </row>
    <row r="18" spans="1:5" ht="12.75">
      <c r="A18">
        <v>160</v>
      </c>
      <c r="B18">
        <f t="shared" si="2"/>
        <v>62.5</v>
      </c>
      <c r="C18">
        <f t="shared" si="3"/>
        <v>125</v>
      </c>
      <c r="D18">
        <f t="shared" si="0"/>
        <v>107.77358490566039</v>
      </c>
      <c r="E18">
        <f t="shared" si="1"/>
        <v>168</v>
      </c>
    </row>
    <row r="19" spans="1:5" ht="12.75">
      <c r="A19">
        <v>170</v>
      </c>
      <c r="B19">
        <f t="shared" si="2"/>
        <v>58.8235294117647</v>
      </c>
      <c r="C19">
        <f t="shared" si="3"/>
        <v>117.6470588235294</v>
      </c>
      <c r="D19">
        <f t="shared" si="0"/>
        <v>99.77358490566039</v>
      </c>
      <c r="E19">
        <f t="shared" si="1"/>
        <v>152</v>
      </c>
    </row>
    <row r="20" spans="1:5" ht="12.75">
      <c r="A20">
        <v>180</v>
      </c>
      <c r="B20">
        <f t="shared" si="2"/>
        <v>55.55555555555555</v>
      </c>
      <c r="C20">
        <f t="shared" si="3"/>
        <v>111.1111111111111</v>
      </c>
      <c r="D20">
        <f t="shared" si="0"/>
        <v>91.77358490566039</v>
      </c>
      <c r="E20">
        <f t="shared" si="1"/>
        <v>136</v>
      </c>
    </row>
    <row r="21" spans="1:5" ht="12.75">
      <c r="A21">
        <v>190</v>
      </c>
      <c r="B21">
        <f t="shared" si="2"/>
        <v>52.63157894736842</v>
      </c>
      <c r="C21">
        <f t="shared" si="3"/>
        <v>105.26315789473684</v>
      </c>
      <c r="D21">
        <f t="shared" si="0"/>
        <v>83.77358490566039</v>
      </c>
      <c r="E21">
        <f t="shared" si="1"/>
        <v>120</v>
      </c>
    </row>
    <row r="22" spans="1:5" ht="12.75">
      <c r="A22">
        <v>200</v>
      </c>
      <c r="B22">
        <f t="shared" si="2"/>
        <v>50</v>
      </c>
      <c r="C22">
        <f t="shared" si="3"/>
        <v>100</v>
      </c>
      <c r="D22">
        <f t="shared" si="0"/>
        <v>75.77358490566039</v>
      </c>
      <c r="E22">
        <f t="shared" si="1"/>
        <v>104</v>
      </c>
    </row>
    <row r="23" spans="1:5" ht="12.75">
      <c r="A23">
        <v>210</v>
      </c>
      <c r="B23">
        <f t="shared" si="2"/>
        <v>47.61904761904761</v>
      </c>
      <c r="C23">
        <f t="shared" si="3"/>
        <v>95.23809523809523</v>
      </c>
      <c r="D23">
        <f t="shared" si="0"/>
        <v>67.77358490566039</v>
      </c>
      <c r="E23">
        <f t="shared" si="1"/>
        <v>88</v>
      </c>
    </row>
    <row r="24" spans="1:5" ht="12.75">
      <c r="A24">
        <v>220</v>
      </c>
      <c r="B24">
        <f t="shared" si="2"/>
        <v>45.45454545454545</v>
      </c>
      <c r="C24">
        <f t="shared" si="3"/>
        <v>90.9090909090909</v>
      </c>
      <c r="D24">
        <f t="shared" si="0"/>
        <v>59.773584905660385</v>
      </c>
      <c r="E24">
        <f t="shared" si="1"/>
        <v>72</v>
      </c>
    </row>
    <row r="25" spans="1:5" ht="12.75">
      <c r="A25">
        <v>230</v>
      </c>
      <c r="B25">
        <f t="shared" si="2"/>
        <v>43.47826086956522</v>
      </c>
      <c r="C25">
        <f t="shared" si="3"/>
        <v>86.95652173913044</v>
      </c>
      <c r="D25">
        <f t="shared" si="0"/>
        <v>51.773584905660385</v>
      </c>
      <c r="E25">
        <f t="shared" si="1"/>
        <v>56</v>
      </c>
    </row>
    <row r="26" spans="1:5" ht="12.75">
      <c r="A26">
        <v>240</v>
      </c>
      <c r="B26">
        <f t="shared" si="2"/>
        <v>41.666666666666664</v>
      </c>
      <c r="C26">
        <f t="shared" si="3"/>
        <v>83.33333333333333</v>
      </c>
      <c r="D26">
        <f t="shared" si="0"/>
        <v>43.773584905660385</v>
      </c>
      <c r="E26">
        <f t="shared" si="1"/>
        <v>40</v>
      </c>
    </row>
    <row r="27" spans="1:5" ht="12.75">
      <c r="A27">
        <v>250</v>
      </c>
      <c r="B27">
        <f t="shared" si="2"/>
        <v>40</v>
      </c>
      <c r="C27">
        <f t="shared" si="3"/>
        <v>80</v>
      </c>
      <c r="D27">
        <f t="shared" si="0"/>
        <v>35.773584905660385</v>
      </c>
      <c r="E27">
        <f t="shared" si="1"/>
        <v>24</v>
      </c>
    </row>
    <row r="28" spans="1:5" ht="12.75">
      <c r="A28">
        <v>260</v>
      </c>
      <c r="B28">
        <f t="shared" si="2"/>
        <v>38.46153846153847</v>
      </c>
      <c r="C28">
        <f t="shared" si="3"/>
        <v>76.92307692307693</v>
      </c>
      <c r="D28">
        <f t="shared" si="0"/>
        <v>27.773584905660385</v>
      </c>
      <c r="E28">
        <f t="shared" si="1"/>
        <v>8</v>
      </c>
    </row>
    <row r="29" spans="1:5" ht="12.75">
      <c r="A29">
        <v>270</v>
      </c>
      <c r="B29">
        <f t="shared" si="2"/>
        <v>37.03703703703704</v>
      </c>
      <c r="C29">
        <f t="shared" si="3"/>
        <v>74.07407407407408</v>
      </c>
      <c r="D29">
        <f t="shared" si="0"/>
        <v>19.773584905660385</v>
      </c>
      <c r="E29">
        <f t="shared" si="1"/>
        <v>-8</v>
      </c>
    </row>
    <row r="30" spans="1:5" ht="12.75">
      <c r="A30">
        <v>280</v>
      </c>
      <c r="B30">
        <f t="shared" si="2"/>
        <v>35.714285714285715</v>
      </c>
      <c r="C30">
        <f t="shared" si="3"/>
        <v>71.42857142857143</v>
      </c>
      <c r="D30">
        <f t="shared" si="0"/>
        <v>11.773584905660385</v>
      </c>
      <c r="E30">
        <f t="shared" si="1"/>
        <v>-24</v>
      </c>
    </row>
    <row r="31" spans="1:5" ht="12.75">
      <c r="A31">
        <v>290</v>
      </c>
      <c r="B31">
        <f t="shared" si="2"/>
        <v>34.48275862068965</v>
      </c>
      <c r="C31">
        <f t="shared" si="3"/>
        <v>68.9655172413793</v>
      </c>
      <c r="D31">
        <f t="shared" si="0"/>
        <v>3.7735849056603854</v>
      </c>
      <c r="E31">
        <f t="shared" si="1"/>
        <v>-40</v>
      </c>
    </row>
    <row r="32" spans="1:5" ht="12.75">
      <c r="A32">
        <v>300</v>
      </c>
      <c r="B32">
        <f t="shared" si="2"/>
        <v>33.333333333333336</v>
      </c>
      <c r="C32">
        <f t="shared" si="3"/>
        <v>66.66666666666667</v>
      </c>
      <c r="D32">
        <f t="shared" si="0"/>
        <v>-4.226415094339615</v>
      </c>
      <c r="E32">
        <f t="shared" si="1"/>
        <v>-56</v>
      </c>
    </row>
    <row r="33" spans="1:5" ht="12.75">
      <c r="A33">
        <v>310</v>
      </c>
      <c r="B33">
        <f t="shared" si="2"/>
        <v>32.25806451612903</v>
      </c>
      <c r="C33">
        <f t="shared" si="3"/>
        <v>64.51612903225806</v>
      </c>
      <c r="D33">
        <f t="shared" si="0"/>
        <v>-12.226415094339615</v>
      </c>
      <c r="E33">
        <f t="shared" si="1"/>
        <v>-72</v>
      </c>
    </row>
    <row r="34" spans="1:5" ht="12.75">
      <c r="A34">
        <v>320</v>
      </c>
      <c r="B34">
        <f t="shared" si="2"/>
        <v>31.25</v>
      </c>
      <c r="C34">
        <f t="shared" si="3"/>
        <v>62.5</v>
      </c>
      <c r="D34">
        <f aca="true" t="shared" si="4" ref="D34:D52">L$17-((L$17-L$13)/L$7*A34)</f>
        <v>-20.226415094339615</v>
      </c>
      <c r="E34">
        <f aca="true" t="shared" si="5" ref="E34:E52">M$17-(M$17/L$7*A34)</f>
        <v>-88</v>
      </c>
    </row>
    <row r="35" spans="1:5" ht="12.75">
      <c r="A35">
        <v>330</v>
      </c>
      <c r="B35">
        <f aca="true" t="shared" si="6" ref="B35:B52">L$6/A35*1000</f>
        <v>30.303030303030305</v>
      </c>
      <c r="C35">
        <f aca="true" t="shared" si="7" ref="C35:C52">2*L$6/A35*1000</f>
        <v>60.60606060606061</v>
      </c>
      <c r="D35">
        <f t="shared" si="4"/>
        <v>-28.226415094339615</v>
      </c>
      <c r="E35">
        <f t="shared" si="5"/>
        <v>-104</v>
      </c>
    </row>
    <row r="36" spans="1:5" ht="12.75">
      <c r="A36">
        <v>340</v>
      </c>
      <c r="B36">
        <f t="shared" si="6"/>
        <v>29.41176470588235</v>
      </c>
      <c r="C36">
        <f t="shared" si="7"/>
        <v>58.8235294117647</v>
      </c>
      <c r="D36">
        <f t="shared" si="4"/>
        <v>-36.226415094339615</v>
      </c>
      <c r="E36">
        <f t="shared" si="5"/>
        <v>-120</v>
      </c>
    </row>
    <row r="37" spans="1:5" ht="12.75">
      <c r="A37">
        <v>350</v>
      </c>
      <c r="B37">
        <f t="shared" si="6"/>
        <v>28.57142857142857</v>
      </c>
      <c r="C37">
        <f t="shared" si="7"/>
        <v>57.14285714285714</v>
      </c>
      <c r="D37">
        <f t="shared" si="4"/>
        <v>-44.226415094339615</v>
      </c>
      <c r="E37">
        <f t="shared" si="5"/>
        <v>-136</v>
      </c>
    </row>
    <row r="38" spans="1:5" ht="12.75">
      <c r="A38">
        <v>360</v>
      </c>
      <c r="B38">
        <f t="shared" si="6"/>
        <v>27.777777777777775</v>
      </c>
      <c r="C38">
        <f t="shared" si="7"/>
        <v>55.55555555555555</v>
      </c>
      <c r="D38">
        <f t="shared" si="4"/>
        <v>-52.226415094339615</v>
      </c>
      <c r="E38">
        <f t="shared" si="5"/>
        <v>-152</v>
      </c>
    </row>
    <row r="39" spans="1:5" ht="12.75">
      <c r="A39">
        <v>370</v>
      </c>
      <c r="B39">
        <f t="shared" si="6"/>
        <v>27.027027027027028</v>
      </c>
      <c r="C39">
        <f t="shared" si="7"/>
        <v>54.054054054054056</v>
      </c>
      <c r="D39">
        <f t="shared" si="4"/>
        <v>-60.226415094339615</v>
      </c>
      <c r="E39">
        <f t="shared" si="5"/>
        <v>-168</v>
      </c>
    </row>
    <row r="40" spans="1:5" ht="12.75">
      <c r="A40">
        <v>380</v>
      </c>
      <c r="B40">
        <f t="shared" si="6"/>
        <v>26.31578947368421</v>
      </c>
      <c r="C40">
        <f t="shared" si="7"/>
        <v>52.63157894736842</v>
      </c>
      <c r="D40">
        <f t="shared" si="4"/>
        <v>-68.22641509433961</v>
      </c>
      <c r="E40">
        <f t="shared" si="5"/>
        <v>-184</v>
      </c>
    </row>
    <row r="41" spans="1:5" ht="12.75">
      <c r="A41">
        <v>390</v>
      </c>
      <c r="B41">
        <f t="shared" si="6"/>
        <v>25.64102564102564</v>
      </c>
      <c r="C41">
        <f t="shared" si="7"/>
        <v>51.28205128205128</v>
      </c>
      <c r="D41">
        <f t="shared" si="4"/>
        <v>-76.22641509433961</v>
      </c>
      <c r="E41">
        <f t="shared" si="5"/>
        <v>-200</v>
      </c>
    </row>
    <row r="42" spans="1:5" ht="12.75">
      <c r="A42">
        <v>400</v>
      </c>
      <c r="B42">
        <f t="shared" si="6"/>
        <v>25</v>
      </c>
      <c r="C42">
        <f t="shared" si="7"/>
        <v>50</v>
      </c>
      <c r="D42">
        <f t="shared" si="4"/>
        <v>-84.22641509433961</v>
      </c>
      <c r="E42">
        <f t="shared" si="5"/>
        <v>-216</v>
      </c>
    </row>
    <row r="43" spans="1:5" ht="12.75">
      <c r="A43">
        <v>410</v>
      </c>
      <c r="B43">
        <f t="shared" si="6"/>
        <v>24.390243902439025</v>
      </c>
      <c r="C43">
        <f t="shared" si="7"/>
        <v>48.78048780487805</v>
      </c>
      <c r="D43">
        <f t="shared" si="4"/>
        <v>-92.22641509433961</v>
      </c>
      <c r="E43">
        <f t="shared" si="5"/>
        <v>-232</v>
      </c>
    </row>
    <row r="44" spans="1:5" ht="12.75">
      <c r="A44">
        <v>420</v>
      </c>
      <c r="B44">
        <f t="shared" si="6"/>
        <v>23.809523809523807</v>
      </c>
      <c r="C44">
        <f t="shared" si="7"/>
        <v>47.61904761904761</v>
      </c>
      <c r="D44">
        <f t="shared" si="4"/>
        <v>-100.22641509433961</v>
      </c>
      <c r="E44">
        <f t="shared" si="5"/>
        <v>-248</v>
      </c>
    </row>
    <row r="45" spans="1:5" ht="12.75">
      <c r="A45">
        <v>430</v>
      </c>
      <c r="B45">
        <f t="shared" si="6"/>
        <v>23.25581395348837</v>
      </c>
      <c r="C45">
        <f t="shared" si="7"/>
        <v>46.51162790697674</v>
      </c>
      <c r="D45">
        <f t="shared" si="4"/>
        <v>-108.22641509433961</v>
      </c>
      <c r="E45">
        <f t="shared" si="5"/>
        <v>-264</v>
      </c>
    </row>
    <row r="46" spans="1:5" ht="12.75">
      <c r="A46">
        <v>440</v>
      </c>
      <c r="B46">
        <f t="shared" si="6"/>
        <v>22.727272727272727</v>
      </c>
      <c r="C46">
        <f t="shared" si="7"/>
        <v>45.45454545454545</v>
      </c>
      <c r="D46">
        <f t="shared" si="4"/>
        <v>-116.22641509433961</v>
      </c>
      <c r="E46">
        <f t="shared" si="5"/>
        <v>-280</v>
      </c>
    </row>
    <row r="47" spans="1:5" ht="12.75">
      <c r="A47">
        <v>450</v>
      </c>
      <c r="B47">
        <f t="shared" si="6"/>
        <v>22.22222222222222</v>
      </c>
      <c r="C47">
        <f t="shared" si="7"/>
        <v>44.44444444444444</v>
      </c>
      <c r="D47">
        <f t="shared" si="4"/>
        <v>-124.22641509433961</v>
      </c>
      <c r="E47">
        <f t="shared" si="5"/>
        <v>-296</v>
      </c>
    </row>
    <row r="48" spans="1:5" ht="12.75">
      <c r="A48">
        <v>460</v>
      </c>
      <c r="B48">
        <f t="shared" si="6"/>
        <v>21.73913043478261</v>
      </c>
      <c r="C48">
        <f t="shared" si="7"/>
        <v>43.47826086956522</v>
      </c>
      <c r="D48">
        <f t="shared" si="4"/>
        <v>-132.22641509433961</v>
      </c>
      <c r="E48">
        <f t="shared" si="5"/>
        <v>-312</v>
      </c>
    </row>
    <row r="49" spans="1:5" ht="12.75">
      <c r="A49">
        <v>470</v>
      </c>
      <c r="B49">
        <f t="shared" si="6"/>
        <v>21.27659574468085</v>
      </c>
      <c r="C49">
        <f t="shared" si="7"/>
        <v>42.5531914893617</v>
      </c>
      <c r="D49">
        <f t="shared" si="4"/>
        <v>-140.22641509433961</v>
      </c>
      <c r="E49">
        <f t="shared" si="5"/>
        <v>-328</v>
      </c>
    </row>
    <row r="50" spans="1:5" ht="12.75">
      <c r="A50">
        <v>480</v>
      </c>
      <c r="B50">
        <f t="shared" si="6"/>
        <v>20.833333333333332</v>
      </c>
      <c r="C50">
        <f t="shared" si="7"/>
        <v>41.666666666666664</v>
      </c>
      <c r="D50">
        <f t="shared" si="4"/>
        <v>-148.22641509433961</v>
      </c>
      <c r="E50">
        <f t="shared" si="5"/>
        <v>-344</v>
      </c>
    </row>
    <row r="51" spans="1:5" ht="12.75">
      <c r="A51">
        <v>490</v>
      </c>
      <c r="B51">
        <f t="shared" si="6"/>
        <v>20.408163265306122</v>
      </c>
      <c r="C51">
        <f t="shared" si="7"/>
        <v>40.816326530612244</v>
      </c>
      <c r="D51">
        <f t="shared" si="4"/>
        <v>-156.22641509433961</v>
      </c>
      <c r="E51">
        <f t="shared" si="5"/>
        <v>-360</v>
      </c>
    </row>
    <row r="52" spans="1:5" ht="12.75">
      <c r="A52">
        <v>500</v>
      </c>
      <c r="B52">
        <f t="shared" si="6"/>
        <v>20</v>
      </c>
      <c r="C52">
        <f t="shared" si="7"/>
        <v>40</v>
      </c>
      <c r="D52">
        <f t="shared" si="4"/>
        <v>-164.22641509433961</v>
      </c>
      <c r="E52">
        <f t="shared" si="5"/>
        <v>-376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http://jonathan.jeauneau1.perso.sfr.fr/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Droite de charge</dc:title>
  <dc:subject/>
  <dc:creator>Jonathan Jeauneau</dc:creator>
  <cp:keywords/>
  <dc:description/>
  <cp:lastModifiedBy>BIC RASOIRS</cp:lastModifiedBy>
  <dcterms:created xsi:type="dcterms:W3CDTF">2008-11-27T09:31:43Z</dcterms:created>
  <dcterms:modified xsi:type="dcterms:W3CDTF">2011-11-28T16:09:49Z</dcterms:modified>
  <cp:category/>
  <cp:version/>
  <cp:contentType/>
  <cp:contentStatus/>
</cp:coreProperties>
</file>